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<sst xmlns="http://schemas.openxmlformats.org/spreadsheetml/2006/main" count="50" uniqueCount="43">
  <si>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</si>
  <si>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</si>
  <si>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</si>
  <si>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</si>
  <si>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</si>
  <si>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</si>
  <si>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</si>
  <si>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</si>
  <si>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</si>
  <si>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</si>
  <si>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</si>
  <si>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</si>
  <si>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</si>
  <si>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</si>
  <si>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</si>
  <si>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</si>
  <si>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</si>
  <si>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</si>
  <si>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</si>
  <si>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</si>
  <si>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</si>
  <si>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</si>
  <si>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</si>
  <si>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</si>
  <si>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</si>
  <si>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</si>
  <si>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</si>
  <si>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</si>
  <si>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</si>
  <si>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</si>
  <si>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</si>
  <si>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</si>
  <si>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</si>
  <si>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</si>
  <si>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</si>
  <si>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</si>
  <si>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</si>
  <si>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</si>
  <si>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</si>
  <si>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</si>
  <si>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General Income -28,000 Cil, -7,523 Interment Fees, +2,000 Bowling, +800 Car Parking, +2,024 Donations, +1,110 Reading Room Hire </t>
  </si>
  <si>
    <t>Pre school grants +12,500, Tree maintenance +15,200, Events +4063,  Fuel +374</t>
  </si>
  <si>
    <t>Aston-cum-Aughton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</si>
</sst>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A5" sqref="A5:H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594084</v>
      </c>
      <c r="F11" s="8">
        <v>605509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306203</v>
      </c>
      <c r="F13" s="8">
        <v>327637</v>
      </c>
      <c r="G13" s="5">
        <f>F13-D13</f>
        <v>21434</v>
      </c>
      <c r="H13" s="6">
        <f>IF((D13&gt;F13),(D13-F13)/D13,IF(D13&lt;F13,-(D13-F13)/D13,IF(D13=F13,0)))</f>
        <v>0.06999931418046199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69964</v>
      </c>
      <c r="F15" s="8">
        <v>41375</v>
      </c>
      <c r="G15" s="5">
        <f>F15-D15</f>
        <v>-28589</v>
      </c>
      <c r="H15" s="6">
        <f>IF((D15&gt;F15),(D15-F15)/D15,IF(D15&lt;F15,-(D15-F15)/D15,IF(D15=F15,0)))</f>
        <v>0.4086244354239323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211388</v>
      </c>
      <c r="F17" s="8">
        <v>207056</v>
      </c>
      <c r="G17" s="5">
        <f>F17-D17</f>
        <v>-4332</v>
      </c>
      <c r="H17" s="6">
        <f>IF((D17&gt;F17),(D17-F17)/D17,IF(D17&lt;F17,-(D17-F17)/D17,IF(D17=F17,0)))</f>
        <v>0.02049312165307397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153354</v>
      </c>
      <c r="F21" s="8">
        <v>185491</v>
      </c>
      <c r="G21" s="5">
        <f>F21-D21</f>
        <v>32137</v>
      </c>
      <c r="H21" s="6">
        <f>IF((D21&gt;F21),(D21-F21)/D21,IF(D21&lt;F21,-(D21-F21)/D21,IF(D21=F21,0)))</f>
        <v>0.20956088527198508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605509</v>
      </c>
      <c r="F23" s="2">
        <f>F11+F13+F15-F17-F19-F21</f>
        <v>581974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597307</v>
      </c>
      <c r="F26" s="8">
        <v>573536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741181</v>
      </c>
      <c r="F28" s="8">
        <v>748020</v>
      </c>
      <c r="G28" s="5">
        <f>F28-D28</f>
        <v>6839</v>
      </c>
      <c r="H28" s="6">
        <f>IF((D28&gt;F28),(D28-F28)/D28,IF(D28&lt;F28,-(D28-F28)/D28,IF(D28=F28,0)))</f>
        <v>0.00922716583398657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Windows User</cp:lastModifiedBy>
  <cp:lastPrinted>2020-03-19T12:45:09Z</cp:lastPrinted>
  <dcterms:created xsi:type="dcterms:W3CDTF">2012-07-11T10:01:28Z</dcterms:created>
  <dcterms:modified xsi:type="dcterms:W3CDTF">2023-06-15T13:02:48Z</dcterms:modified>
  <cp:category/>
  <cp:version/>
  <cp:contentType/>
  <cp:contentStatus/>
</cp:coreProperties>
</file>